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ewpc/Desktop/Authentication/Qi CRL/"/>
    </mc:Choice>
  </mc:AlternateContent>
  <xr:revisionPtr revIDLastSave="0" documentId="8_{1A06F19A-CCBF-7649-B060-EF4A88B89D15}" xr6:coauthVersionLast="47" xr6:coauthVersionMax="47" xr10:uidLastSave="{00000000-0000-0000-0000-000000000000}"/>
  <bookViews>
    <workbookView xWindow="860" yWindow="1560" windowWidth="27480" windowHeight="16440" xr2:uid="{4B7D1239-524E-4029-B46F-0F4F4FC82EF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 a="1"/>
  <c r="G16" i="1" s="1"/>
  <c r="D16" i="1"/>
  <c r="C16" i="1"/>
  <c r="G15" i="1" a="1"/>
  <c r="G15" i="1" s="1"/>
  <c r="D15" i="1"/>
  <c r="C15" i="1"/>
  <c r="G14" i="1" a="1"/>
  <c r="G14" i="1" s="1"/>
  <c r="D14" i="1"/>
  <c r="C14" i="1"/>
  <c r="G13" i="1" a="1"/>
  <c r="G13" i="1" s="1"/>
  <c r="D13" i="1"/>
  <c r="C13" i="1"/>
  <c r="G12" i="1" a="1"/>
  <c r="G12" i="1" s="1"/>
  <c r="D12" i="1"/>
  <c r="C12" i="1"/>
  <c r="H13" i="1" l="1"/>
  <c r="I13" i="1" s="1"/>
  <c r="J13" i="1"/>
  <c r="H14" i="1"/>
  <c r="I14" i="1" s="1"/>
  <c r="J14" i="1"/>
  <c r="J15" i="1"/>
  <c r="H15" i="1"/>
  <c r="I15" i="1" s="1"/>
  <c r="H12" i="1"/>
  <c r="I12" i="1" s="1"/>
  <c r="J12" i="1"/>
  <c r="J16" i="1"/>
  <c r="H16" i="1"/>
  <c r="I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<sst xmlns="http://schemas.openxmlformats.org/spreadsheetml/2006/main" count="85" uniqueCount="37">
  <si>
    <t>ProcedureID</t>
  </si>
  <si>
    <t>Reason</t>
  </si>
  <si>
    <t>ReasonType</t>
  </si>
  <si>
    <t>ReasonDescription</t>
  </si>
  <si>
    <t>Certificate Owner</t>
  </si>
  <si>
    <t>Certificate_Or_Qi-ID</t>
  </si>
  <si>
    <t>LastEventSeq#</t>
  </si>
  <si>
    <t>LastEventID</t>
  </si>
  <si>
    <t>LastEvent</t>
  </si>
  <si>
    <t>LastEventDate</t>
  </si>
  <si>
    <t>9.9.9.1</t>
  </si>
  <si>
    <t>Product Unit Certificate</t>
  </si>
  <si>
    <t>Certificate used for testing. Not to be used in products.</t>
  </si>
  <si>
    <t>Wireless Power Consortium, Inc.</t>
  </si>
  <si>
    <t>WPC implements the revocation. End of procedure step 9a</t>
  </si>
  <si>
    <t>9.9.9.3</t>
  </si>
  <si>
    <t>Manufacturer CA Certificate</t>
  </si>
  <si>
    <t>1582d9a39b2cd1f3</t>
  </si>
  <si>
    <t>22cecb4428140301</t>
  </si>
  <si>
    <t>6826ef014a064426</t>
  </si>
  <si>
    <t>5f337793c9e64ae4805aed035e1fe35cd1c55dbb</t>
  </si>
  <si>
    <t>2412a85b9120cb59d246422474be2d69ddd72432</t>
  </si>
  <si>
    <t>010A-10 / 012863-012863</t>
  </si>
  <si>
    <t>010A-10 / 012867- 012867</t>
  </si>
  <si>
    <t>010A-10 / 01286C-01286C</t>
  </si>
  <si>
    <t>010A-10 / 012872-012872</t>
  </si>
  <si>
    <t>010B-A2 / 0409000000000000000001-0409000000000000000002</t>
  </si>
  <si>
    <t>1.1.2.4</t>
  </si>
  <si>
    <t>Qi-ID 0</t>
  </si>
  <si>
    <t>1.2.1.3</t>
  </si>
  <si>
    <t>NXP</t>
  </si>
  <si>
    <t>6ac6fa23e0c9b326</t>
  </si>
  <si>
    <t>ST Microelectronics</t>
  </si>
  <si>
    <t>70c4f173de45ef70</t>
  </si>
  <si>
    <t>MIcrochip</t>
  </si>
  <si>
    <t>334bdf516ff15472</t>
  </si>
  <si>
    <t>5494309EB022F246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</si>
</sst>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sewpc/Downloads/20241114%20CRL%20revocation%20administration_0005_MSE_PFS.xlsx" TargetMode="External"/><Relationship Id="rId1" Type="http://schemas.openxmlformats.org/officeDocument/2006/relationships/externalLinkPath" Target="/Users/msewpc/Downloads/20241114%20CRL%20revocation%20administration_0005_MSE_P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ocationEventsList"/>
      <sheetName val="RevocationProcedureList"/>
      <sheetName val="RevocationEvents"/>
      <sheetName val="RevocationReasons"/>
    </sheetNames>
    <sheetDataSet>
      <sheetData sheetId="0">
        <row r="1">
          <cell r="A1" t="str">
            <v>EventSeq#</v>
          </cell>
          <cell r="B1" t="str">
            <v>ProcedureID</v>
          </cell>
          <cell r="C1" t="str">
            <v>EventID</v>
          </cell>
          <cell r="D1" t="str">
            <v>Event</v>
          </cell>
          <cell r="E1" t="str">
            <v>EventDate</v>
          </cell>
        </row>
        <row r="2">
          <cell r="A2">
            <v>1</v>
          </cell>
          <cell r="B2">
            <v>1</v>
          </cell>
          <cell r="C2">
            <v>23</v>
          </cell>
          <cell r="D2" t="str">
            <v>WPC implements the revocation. End of procedure step 9a</v>
          </cell>
          <cell r="E2">
            <v>44292</v>
          </cell>
        </row>
        <row r="3">
          <cell r="A3">
            <v>2</v>
          </cell>
          <cell r="B3">
            <v>2</v>
          </cell>
          <cell r="C3">
            <v>23</v>
          </cell>
          <cell r="D3" t="str">
            <v>WPC implements the revocation. End of procedure step 9a</v>
          </cell>
          <cell r="E3">
            <v>44292</v>
          </cell>
        </row>
        <row r="4">
          <cell r="A4">
            <v>3</v>
          </cell>
          <cell r="B4">
            <v>3</v>
          </cell>
          <cell r="C4">
            <v>23</v>
          </cell>
          <cell r="D4" t="str">
            <v>WPC implements the revocation. End of procedure step 9a</v>
          </cell>
          <cell r="E4">
            <v>44292</v>
          </cell>
        </row>
        <row r="5">
          <cell r="A5">
            <v>4</v>
          </cell>
          <cell r="B5">
            <v>4</v>
          </cell>
          <cell r="C5">
            <v>23</v>
          </cell>
          <cell r="D5" t="str">
            <v>WPC implements the revocation. End of procedure step 9a</v>
          </cell>
          <cell r="E5">
            <v>44292</v>
          </cell>
        </row>
        <row r="6">
          <cell r="A6">
            <v>5</v>
          </cell>
          <cell r="B6">
            <v>5</v>
          </cell>
          <cell r="C6">
            <v>23</v>
          </cell>
          <cell r="D6" t="str">
            <v>WPC implements the revocation. End of procedure step 9a</v>
          </cell>
          <cell r="E6">
            <v>44292</v>
          </cell>
        </row>
        <row r="7">
          <cell r="A7">
            <v>6</v>
          </cell>
          <cell r="B7">
            <v>6</v>
          </cell>
          <cell r="C7">
            <v>3</v>
          </cell>
          <cell r="D7" t="str">
            <v>WPC decides that the criteria are NOT met. End of procedure</v>
          </cell>
          <cell r="E7">
            <v>44292</v>
          </cell>
        </row>
        <row r="8">
          <cell r="A8">
            <v>7</v>
          </cell>
          <cell r="B8">
            <v>7</v>
          </cell>
          <cell r="C8">
            <v>23</v>
          </cell>
          <cell r="D8" t="str">
            <v>WPC implements the revocation. End of procedure step 9a</v>
          </cell>
          <cell r="E8">
            <v>44292</v>
          </cell>
        </row>
        <row r="9">
          <cell r="A9">
            <v>8</v>
          </cell>
          <cell r="B9">
            <v>8</v>
          </cell>
          <cell r="C9">
            <v>23</v>
          </cell>
          <cell r="D9" t="str">
            <v>WPC implements the revocation. End of procedure step 9a</v>
          </cell>
          <cell r="E9">
            <v>44292</v>
          </cell>
        </row>
        <row r="10">
          <cell r="A10">
            <v>9</v>
          </cell>
          <cell r="B10">
            <v>9</v>
          </cell>
          <cell r="C10">
            <v>23</v>
          </cell>
          <cell r="D10" t="str">
            <v>WPC implements the revocation. End of procedure step 9a</v>
          </cell>
          <cell r="E10">
            <v>44292</v>
          </cell>
        </row>
        <row r="11">
          <cell r="A11">
            <v>10</v>
          </cell>
          <cell r="B11">
            <v>10</v>
          </cell>
          <cell r="C11">
            <v>23</v>
          </cell>
          <cell r="D11" t="str">
            <v>WPC implements the revocation. End of procedure step 9a</v>
          </cell>
          <cell r="E11">
            <v>44292</v>
          </cell>
        </row>
        <row r="12">
          <cell r="A12">
            <v>11</v>
          </cell>
          <cell r="B12">
            <v>11</v>
          </cell>
          <cell r="C12">
            <v>23</v>
          </cell>
          <cell r="D12" t="str">
            <v>WPC implements the revocation. End of procedure step 9a</v>
          </cell>
          <cell r="E12">
            <v>44292</v>
          </cell>
        </row>
        <row r="13">
          <cell r="A13">
            <v>12</v>
          </cell>
          <cell r="B13">
            <v>12</v>
          </cell>
          <cell r="C13">
            <v>23</v>
          </cell>
          <cell r="D13" t="str">
            <v>WPC implements the revocation. End of procedure step 9a</v>
          </cell>
          <cell r="E13">
            <v>44364</v>
          </cell>
        </row>
        <row r="14">
          <cell r="A14">
            <v>13</v>
          </cell>
          <cell r="B14">
            <v>13</v>
          </cell>
          <cell r="C14">
            <v>23</v>
          </cell>
          <cell r="D14" t="str">
            <v>WPC implements the revocation. End of procedure step 9a</v>
          </cell>
          <cell r="E14">
            <v>45324</v>
          </cell>
        </row>
        <row r="15">
          <cell r="A15">
            <v>14</v>
          </cell>
          <cell r="B15">
            <v>14</v>
          </cell>
          <cell r="C15">
            <v>23</v>
          </cell>
          <cell r="D15" t="str">
            <v>WPC implements the revocation. End of procedure step 9a</v>
          </cell>
          <cell r="E15">
            <v>45419</v>
          </cell>
        </row>
        <row r="16">
          <cell r="A16">
            <v>15</v>
          </cell>
          <cell r="B16">
            <v>15</v>
          </cell>
          <cell r="C16">
            <v>23</v>
          </cell>
          <cell r="D16" t="str">
            <v>WPC implements the revocation. End of procedure step 9a</v>
          </cell>
          <cell r="E16">
            <v>45419</v>
          </cell>
        </row>
        <row r="17">
          <cell r="A17">
            <v>16</v>
          </cell>
          <cell r="B17">
            <v>16</v>
          </cell>
          <cell r="C17">
            <v>23</v>
          </cell>
          <cell r="D17" t="str">
            <v>WPC implements the revocation. End of procedure step 9a</v>
          </cell>
          <cell r="E17">
            <v>45453</v>
          </cell>
        </row>
        <row r="18">
          <cell r="A18">
            <v>17</v>
          </cell>
          <cell r="D18" t="str">
            <v>-</v>
          </cell>
        </row>
        <row r="19">
          <cell r="A19">
            <v>18</v>
          </cell>
          <cell r="D19" t="str">
            <v>-</v>
          </cell>
        </row>
        <row r="20">
          <cell r="A20">
            <v>19</v>
          </cell>
          <cell r="D20" t="str">
            <v>-</v>
          </cell>
        </row>
        <row r="21">
          <cell r="A21">
            <v>20</v>
          </cell>
          <cell r="D21" t="str">
            <v>-</v>
          </cell>
        </row>
        <row r="22">
          <cell r="A22">
            <v>21</v>
          </cell>
          <cell r="D22" t="str">
            <v>-</v>
          </cell>
        </row>
        <row r="23">
          <cell r="A23">
            <v>22</v>
          </cell>
          <cell r="D23" t="str">
            <v>-</v>
          </cell>
        </row>
        <row r="24">
          <cell r="A24">
            <v>23</v>
          </cell>
          <cell r="D24" t="str">
            <v>-</v>
          </cell>
        </row>
        <row r="25">
          <cell r="A25">
            <v>24</v>
          </cell>
          <cell r="D25" t="str">
            <v>-</v>
          </cell>
        </row>
        <row r="26">
          <cell r="A26">
            <v>25</v>
          </cell>
          <cell r="D26" t="str">
            <v>-</v>
          </cell>
        </row>
        <row r="27">
          <cell r="A27">
            <v>26</v>
          </cell>
          <cell r="D27" t="str">
            <v>-</v>
          </cell>
        </row>
        <row r="28">
          <cell r="A28">
            <v>27</v>
          </cell>
          <cell r="D28" t="str">
            <v>-</v>
          </cell>
        </row>
        <row r="29">
          <cell r="A29">
            <v>28</v>
          </cell>
          <cell r="D29" t="str">
            <v>-</v>
          </cell>
        </row>
        <row r="30">
          <cell r="A30">
            <v>29</v>
          </cell>
          <cell r="D30" t="str">
            <v>-</v>
          </cell>
        </row>
        <row r="31">
          <cell r="A31">
            <v>30</v>
          </cell>
          <cell r="D31" t="str">
            <v>-</v>
          </cell>
        </row>
        <row r="32">
          <cell r="A32">
            <v>31</v>
          </cell>
          <cell r="D32" t="str">
            <v>-</v>
          </cell>
        </row>
        <row r="33">
          <cell r="A33">
            <v>32</v>
          </cell>
          <cell r="D33" t="str">
            <v>-</v>
          </cell>
        </row>
        <row r="34">
          <cell r="A34">
            <v>33</v>
          </cell>
          <cell r="D34" t="str">
            <v>-</v>
          </cell>
        </row>
        <row r="35">
          <cell r="A35">
            <v>34</v>
          </cell>
          <cell r="D35" t="str">
            <v>-</v>
          </cell>
        </row>
        <row r="36">
          <cell r="A36">
            <v>35</v>
          </cell>
          <cell r="D36" t="str">
            <v>-</v>
          </cell>
        </row>
        <row r="37">
          <cell r="A37">
            <v>36</v>
          </cell>
          <cell r="D37" t="str">
            <v>-</v>
          </cell>
        </row>
        <row r="38">
          <cell r="A38">
            <v>37</v>
          </cell>
          <cell r="D38" t="str">
            <v>-</v>
          </cell>
        </row>
        <row r="39">
          <cell r="A39">
            <v>38</v>
          </cell>
          <cell r="D39" t="str">
            <v>-</v>
          </cell>
        </row>
      </sheetData>
      <sheetData sheetId="1"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</sheetData>
      <sheetData sheetId="2">
        <row r="1">
          <cell r="A1" t="str">
            <v>Event#</v>
          </cell>
          <cell r="B1" t="str">
            <v>Step</v>
          </cell>
          <cell r="C1" t="str">
            <v>Description</v>
          </cell>
          <cell r="D1" t="str">
            <v>State Before</v>
          </cell>
          <cell r="E1" t="str">
            <v>State After</v>
          </cell>
        </row>
        <row r="2">
          <cell r="A2">
            <v>1</v>
          </cell>
          <cell r="B2">
            <v>1</v>
          </cell>
          <cell r="C2" t="str">
            <v xml:space="preserve">WPC is informed of a possible need to revoke a certificate. </v>
          </cell>
          <cell r="D2" t="str">
            <v>Start</v>
          </cell>
          <cell r="E2" t="str">
            <v>B</v>
          </cell>
        </row>
        <row r="3">
          <cell r="A3">
            <v>2</v>
          </cell>
          <cell r="B3">
            <v>2</v>
          </cell>
          <cell r="C3" t="str">
            <v>WPC decides that the criteria are met and evidence is documented</v>
          </cell>
          <cell r="D3" t="str">
            <v>B</v>
          </cell>
          <cell r="E3" t="str">
            <v>C</v>
          </cell>
        </row>
        <row r="4">
          <cell r="A4">
            <v>3</v>
          </cell>
          <cell r="B4">
            <v>2</v>
          </cell>
          <cell r="C4" t="str">
            <v>WPC decides that the criteria are NOT met. End of procedure</v>
          </cell>
          <cell r="D4" t="str">
            <v>B</v>
          </cell>
          <cell r="E4" t="str">
            <v>END</v>
          </cell>
        </row>
        <row r="5">
          <cell r="A5">
            <v>4</v>
          </cell>
          <cell r="B5">
            <v>3</v>
          </cell>
          <cell r="C5" t="str">
            <v>WPC informs the owner of the certificate about the intention to revoke</v>
          </cell>
          <cell r="D5" t="str">
            <v>C</v>
          </cell>
          <cell r="E5" t="str">
            <v>D</v>
          </cell>
        </row>
        <row r="6">
          <cell r="A6">
            <v>5</v>
          </cell>
          <cell r="B6">
            <v>4</v>
          </cell>
          <cell r="C6" t="str">
            <v>Owner agrees with revocation</v>
          </cell>
          <cell r="D6" t="str">
            <v>D</v>
          </cell>
          <cell r="E6" t="str">
            <v>E</v>
          </cell>
        </row>
        <row r="7">
          <cell r="A7">
            <v>6</v>
          </cell>
          <cell r="B7">
            <v>4</v>
          </cell>
          <cell r="C7" t="str">
            <v>Owner does not respond before deadline step 3</v>
          </cell>
          <cell r="D7" t="str">
            <v>D</v>
          </cell>
          <cell r="E7" t="str">
            <v>E</v>
          </cell>
        </row>
        <row r="8">
          <cell r="A8">
            <v>7</v>
          </cell>
          <cell r="B8">
            <v>4</v>
          </cell>
          <cell r="C8" t="str">
            <v>Owner objects to revocation</v>
          </cell>
          <cell r="D8" t="str">
            <v>D</v>
          </cell>
          <cell r="E8" t="str">
            <v>F</v>
          </cell>
        </row>
        <row r="9">
          <cell r="A9">
            <v>8</v>
          </cell>
          <cell r="B9" t="str">
            <v>5a</v>
          </cell>
          <cell r="C9" t="str">
            <v>WPC implements the revocation. End of procedure step 5a</v>
          </cell>
          <cell r="D9" t="str">
            <v>E</v>
          </cell>
          <cell r="E9" t="str">
            <v>END</v>
          </cell>
        </row>
        <row r="10">
          <cell r="A10">
            <v>9</v>
          </cell>
          <cell r="B10" t="str">
            <v>5b</v>
          </cell>
          <cell r="C10" t="str">
            <v>WPC experts group appointed</v>
          </cell>
          <cell r="D10" t="str">
            <v>F</v>
          </cell>
          <cell r="E10" t="str">
            <v>G</v>
          </cell>
        </row>
        <row r="11">
          <cell r="A11">
            <v>10</v>
          </cell>
          <cell r="B11" t="str">
            <v>6a</v>
          </cell>
          <cell r="C11" t="str">
            <v>WPC experts group decides that decision by WPC was correct. WPC informs owner of certificate.</v>
          </cell>
          <cell r="D11" t="str">
            <v>G</v>
          </cell>
          <cell r="E11" t="str">
            <v>H</v>
          </cell>
        </row>
        <row r="12">
          <cell r="A12">
            <v>11</v>
          </cell>
          <cell r="B12" t="str">
            <v>6b</v>
          </cell>
          <cell r="C12" t="str">
            <v>WPC experts group decides that decision by WPC was NOT correct. WPC informs owner of certificate. End of procedure</v>
          </cell>
          <cell r="D12" t="str">
            <v>G</v>
          </cell>
          <cell r="E12" t="str">
            <v>END</v>
          </cell>
        </row>
        <row r="13">
          <cell r="A13">
            <v>12</v>
          </cell>
          <cell r="B13">
            <v>7</v>
          </cell>
          <cell r="C13" t="str">
            <v>Owner accepts decision of expert team</v>
          </cell>
          <cell r="D13" t="str">
            <v>H</v>
          </cell>
          <cell r="E13" t="str">
            <v>I</v>
          </cell>
        </row>
        <row r="14">
          <cell r="A14">
            <v>13</v>
          </cell>
          <cell r="B14">
            <v>7</v>
          </cell>
          <cell r="C14" t="str">
            <v>Owner does not respond before deadline step 6a</v>
          </cell>
          <cell r="D14" t="str">
            <v>H</v>
          </cell>
          <cell r="E14" t="str">
            <v>I</v>
          </cell>
        </row>
        <row r="15">
          <cell r="A15">
            <v>14</v>
          </cell>
          <cell r="B15">
            <v>7</v>
          </cell>
          <cell r="C15" t="str">
            <v>Owner appeals against decision of expert team</v>
          </cell>
          <cell r="D15" t="str">
            <v>H</v>
          </cell>
          <cell r="E15" t="str">
            <v>J</v>
          </cell>
        </row>
        <row r="16">
          <cell r="A16">
            <v>15</v>
          </cell>
          <cell r="B16">
            <v>7</v>
          </cell>
          <cell r="C16" t="str">
            <v>WPC implements the revocation. End of procedure step 7 no appeal</v>
          </cell>
          <cell r="D16" t="str">
            <v>I</v>
          </cell>
          <cell r="E16" t="str">
            <v>END</v>
          </cell>
        </row>
        <row r="17">
          <cell r="A17">
            <v>16</v>
          </cell>
          <cell r="B17">
            <v>7</v>
          </cell>
          <cell r="C17" t="str">
            <v>Owner pays Abritration Fee before the deadline</v>
          </cell>
          <cell r="D17" t="str">
            <v>J</v>
          </cell>
          <cell r="E17" t="str">
            <v>K</v>
          </cell>
        </row>
        <row r="18">
          <cell r="A18">
            <v>17</v>
          </cell>
          <cell r="B18">
            <v>7</v>
          </cell>
          <cell r="C18" t="str">
            <v>Owner does NOT pay Abritration Fee before the deadline</v>
          </cell>
          <cell r="D18" t="str">
            <v>J</v>
          </cell>
          <cell r="E18" t="str">
            <v>L</v>
          </cell>
        </row>
        <row r="19">
          <cell r="A19">
            <v>18</v>
          </cell>
          <cell r="B19">
            <v>7</v>
          </cell>
          <cell r="C19" t="str">
            <v>WPC implements the revocation. End of procedure step 7 non-payment</v>
          </cell>
          <cell r="D19" t="str">
            <v>L</v>
          </cell>
          <cell r="E19" t="str">
            <v>END</v>
          </cell>
        </row>
        <row r="20">
          <cell r="A20">
            <v>19</v>
          </cell>
          <cell r="B20">
            <v>8</v>
          </cell>
          <cell r="C20" t="str">
            <v>Arbitration Panel appointed</v>
          </cell>
          <cell r="D20" t="str">
            <v>K</v>
          </cell>
          <cell r="E20" t="str">
            <v>M</v>
          </cell>
        </row>
        <row r="21">
          <cell r="A21">
            <v>20</v>
          </cell>
          <cell r="B21" t="str">
            <v>9a</v>
          </cell>
          <cell r="C21" t="str">
            <v>Arbitration Panel decides that decision by WPC was correct. WPC informs owner of certificate.</v>
          </cell>
          <cell r="D21" t="str">
            <v>M</v>
          </cell>
          <cell r="E21" t="str">
            <v>N</v>
          </cell>
        </row>
        <row r="22">
          <cell r="A22">
            <v>21</v>
          </cell>
          <cell r="B22" t="str">
            <v>9b</v>
          </cell>
          <cell r="C22" t="str">
            <v xml:space="preserve">Arbitration Panel  decides that decision by WPC was NOT correct. WPC informs owner of certificate. </v>
          </cell>
          <cell r="D22" t="str">
            <v>M</v>
          </cell>
          <cell r="E22" t="str">
            <v>O</v>
          </cell>
        </row>
        <row r="23">
          <cell r="A23">
            <v>22</v>
          </cell>
          <cell r="B23" t="str">
            <v>9b</v>
          </cell>
          <cell r="C23" t="str">
            <v>Arbitration Fee Returned to Owner. End of procedure</v>
          </cell>
          <cell r="D23" t="str">
            <v>O</v>
          </cell>
          <cell r="E23" t="str">
            <v>END</v>
          </cell>
        </row>
        <row r="24">
          <cell r="A24">
            <v>23</v>
          </cell>
          <cell r="B24" t="str">
            <v>9a</v>
          </cell>
          <cell r="C24" t="str">
            <v>WPC implements the revocation. End of procedure step 9a</v>
          </cell>
          <cell r="D24" t="str">
            <v>N</v>
          </cell>
          <cell r="E24" t="str">
            <v>END</v>
          </cell>
        </row>
      </sheetData>
      <sheetData sheetId="3">
        <row r="1">
          <cell r="A1" t="str">
            <v>Reason</v>
          </cell>
          <cell r="B1" t="str">
            <v>Type</v>
          </cell>
          <cell r="C1" t="str">
            <v>Description</v>
          </cell>
        </row>
        <row r="2">
          <cell r="A2" t="str">
            <v>1.0.0.0</v>
          </cell>
          <cell r="B2" t="str">
            <v>TBD</v>
          </cell>
          <cell r="C2" t="str">
            <v>To Be Determined</v>
          </cell>
        </row>
        <row r="3">
          <cell r="A3" t="str">
            <v>1.1.1.1</v>
          </cell>
          <cell r="B3" t="str">
            <v>Product Unit Certificate</v>
          </cell>
          <cell r="C3" t="str">
            <v xml:space="preserve">When the private key material related to that Product Unit Certificate has been compromised. </v>
          </cell>
        </row>
        <row r="4">
          <cell r="A4" t="str">
            <v>1.1.1.2</v>
          </cell>
          <cell r="B4" t="str">
            <v>Product Unit Certificate</v>
          </cell>
          <cell r="C4" t="str">
            <v>When a batch of Provisioned Secure Storage Subsystems is reported missing or stolen during transport.</v>
          </cell>
        </row>
        <row r="5">
          <cell r="A5" t="str">
            <v>1.1.1.3</v>
          </cell>
          <cell r="B5" t="str">
            <v>Product Unit Certificate</v>
          </cell>
          <cell r="C5" t="str">
            <v>When a certificate with that serial number is used to authenticate a product that is not a Qi Registered Product.</v>
          </cell>
        </row>
        <row r="6">
          <cell r="A6" t="str">
            <v>1.1.1.4</v>
          </cell>
          <cell r="B6" t="str">
            <v>Product Unit Certificate</v>
          </cell>
          <cell r="C6" t="str">
            <v>When a certificate with that serial number is used to authenticate a product with a Qi ID that doesn’t match with the Qi ID in the certificate.</v>
          </cell>
        </row>
        <row r="7">
          <cell r="A7" t="str">
            <v>1.1.2.1</v>
          </cell>
          <cell r="B7" t="str">
            <v>Qi ID</v>
          </cell>
          <cell r="C7" t="str">
            <v>When more than 20 Product Unit Certificates with this Qi ID have been revoked under rule 1.1.1.1</v>
          </cell>
        </row>
        <row r="8">
          <cell r="A8" t="str">
            <v>1.1.2.2</v>
          </cell>
          <cell r="B8" t="str">
            <v>Qi ID</v>
          </cell>
          <cell r="C8" t="str">
            <v xml:space="preserve">When a Product Type was subject to a Final Non-Compliance Notice and is no longer a Qi Registered Product, as the result of market inspection procedure in which a market samples of this product was found to be non-compliant. </v>
          </cell>
        </row>
        <row r="9">
          <cell r="A9" t="str">
            <v>1.1.2.3</v>
          </cell>
          <cell r="B9" t="str">
            <v>Qi ID</v>
          </cell>
          <cell r="C9" t="str">
            <v>When a Product Unit Certificate with this Qi ID is found in a product, purchased in the market, that was subject to a Final Non-Compliance Notice.</v>
          </cell>
        </row>
        <row r="10">
          <cell r="A10" t="str">
            <v>1.1.2.4</v>
          </cell>
          <cell r="B10" t="str">
            <v>Qi ID</v>
          </cell>
          <cell r="C10" t="str">
            <v>When the product with this Qi ID is subject to a recall by a competent authority anywhere in the world. That includes without limitation, recall by the brand owner, importer, manufacturer, and consumer safety authorities.</v>
          </cell>
        </row>
        <row r="11">
          <cell r="A11" t="str">
            <v>1.2.1.1</v>
          </cell>
          <cell r="B11" t="str">
            <v>Manufacturer CA Certificate</v>
          </cell>
          <cell r="C11" t="str">
            <v xml:space="preserve">When the private key of a Manufacturer CA Certificate is used by an unauthorized party to sign product unit certificates.  </v>
          </cell>
        </row>
        <row r="12">
          <cell r="A12" t="str">
            <v>1.2.1.2</v>
          </cell>
          <cell r="B12" t="str">
            <v>Manufacturer CA Certificate</v>
          </cell>
          <cell r="C12" t="str">
            <v xml:space="preserve">When more than 20 Qi IDs were revoked in certificates, signed by this Manufacturer CA Certificate under rule 1.1.2.1. </v>
          </cell>
        </row>
        <row r="13">
          <cell r="A13" t="str">
            <v>1.2.1.3</v>
          </cell>
          <cell r="B13" t="str">
            <v>Manufacturer CA Certificate</v>
          </cell>
          <cell r="C13" t="str">
            <v>Malformed or non-valid Certificate</v>
          </cell>
        </row>
        <row r="14">
          <cell r="A14" t="str">
            <v>9.9.9.1</v>
          </cell>
          <cell r="B14" t="str">
            <v>Product Unit Certificate</v>
          </cell>
          <cell r="C14" t="str">
            <v>Certificate used for testing. Not to be used in products.</v>
          </cell>
        </row>
        <row r="15">
          <cell r="A15" t="str">
            <v>9.9.9.2</v>
          </cell>
          <cell r="B15" t="str">
            <v>Qi ID</v>
          </cell>
          <cell r="C15" t="str">
            <v>Qi ID used for testing. Not to be used in products.</v>
          </cell>
        </row>
        <row r="16">
          <cell r="A16" t="str">
            <v>9.9.9.3</v>
          </cell>
          <cell r="B16" t="str">
            <v>Manufacturer CA Certificate</v>
          </cell>
          <cell r="C16" t="str">
            <v>Certificate used for testing. Not to be used in products.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D962-DC23-40A8-B55D-0375140ADAFF}">
  <dimension ref="A1:J16"/>
  <sheetViews>
    <sheetView tabSelected="1" topLeftCell="A6" workbookViewId="0">
      <selection activeCell="F20" sqref="F20"/>
    </sheetView>
  </sheetViews>
  <sheetFormatPr baseColWidth="10" defaultColWidth="8.83203125" defaultRowHeight="15" x14ac:dyDescent="0.2"/>
  <cols>
    <col min="1" max="1" width="12" style="1" bestFit="1" customWidth="1"/>
    <col min="2" max="2" width="10.5" style="2" customWidth="1"/>
    <col min="3" max="3" width="25.5" customWidth="1"/>
    <col min="4" max="4" width="50.83203125" customWidth="1"/>
    <col min="5" max="5" width="30.5" bestFit="1" customWidth="1"/>
    <col min="6" max="6" width="43.33203125" bestFit="1" customWidth="1"/>
    <col min="7" max="7" width="13.83203125" style="2" bestFit="1" customWidth="1"/>
    <col min="8" max="8" width="11.33203125" style="2" bestFit="1" customWidth="1"/>
    <col min="9" max="9" width="53.1640625" customWidth="1"/>
    <col min="10" max="10" width="13.6640625" bestFit="1" customWidth="1"/>
  </cols>
  <sheetData>
    <row r="1" spans="1:10" ht="16" x14ac:dyDescent="0.2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4" t="s">
        <v>6</v>
      </c>
      <c r="H1" s="4" t="s">
        <v>7</v>
      </c>
      <c r="I1" s="5" t="s">
        <v>8</v>
      </c>
      <c r="J1" s="7" t="s">
        <v>9</v>
      </c>
    </row>
    <row r="2" spans="1:10" ht="16" x14ac:dyDescent="0.2">
      <c r="A2" s="8">
        <v>1</v>
      </c>
      <c r="B2" s="8" t="s">
        <v>10</v>
      </c>
      <c r="C2" s="9" t="s">
        <v>11</v>
      </c>
      <c r="D2" s="9" t="s">
        <v>12</v>
      </c>
      <c r="E2" s="10" t="s">
        <v>13</v>
      </c>
      <c r="F2" s="10" t="s">
        <v>22</v>
      </c>
      <c r="G2" s="8">
        <v>1</v>
      </c>
      <c r="H2" s="11">
        <v>23</v>
      </c>
      <c r="I2" s="9" t="s">
        <v>14</v>
      </c>
      <c r="J2" s="12">
        <v>44292</v>
      </c>
    </row>
    <row r="3" spans="1:10" ht="16" x14ac:dyDescent="0.2">
      <c r="A3" s="8">
        <v>2</v>
      </c>
      <c r="B3" s="8" t="s">
        <v>10</v>
      </c>
      <c r="C3" s="9" t="s">
        <v>11</v>
      </c>
      <c r="D3" s="9" t="s">
        <v>12</v>
      </c>
      <c r="E3" s="10" t="s">
        <v>13</v>
      </c>
      <c r="F3" s="10" t="s">
        <v>23</v>
      </c>
      <c r="G3" s="8">
        <v>2</v>
      </c>
      <c r="H3" s="11">
        <v>23</v>
      </c>
      <c r="I3" s="9" t="s">
        <v>14</v>
      </c>
      <c r="J3" s="12">
        <v>44292</v>
      </c>
    </row>
    <row r="4" spans="1:10" ht="16" x14ac:dyDescent="0.2">
      <c r="A4" s="8">
        <v>3</v>
      </c>
      <c r="B4" s="8" t="s">
        <v>10</v>
      </c>
      <c r="C4" s="9" t="s">
        <v>11</v>
      </c>
      <c r="D4" s="9" t="s">
        <v>12</v>
      </c>
      <c r="E4" s="10" t="s">
        <v>13</v>
      </c>
      <c r="F4" s="10" t="s">
        <v>24</v>
      </c>
      <c r="G4" s="8">
        <v>3</v>
      </c>
      <c r="H4" s="11">
        <v>23</v>
      </c>
      <c r="I4" s="9" t="s">
        <v>14</v>
      </c>
      <c r="J4" s="12">
        <v>44292</v>
      </c>
    </row>
    <row r="5" spans="1:10" ht="16" x14ac:dyDescent="0.2">
      <c r="A5" s="8">
        <v>4</v>
      </c>
      <c r="B5" s="8" t="s">
        <v>10</v>
      </c>
      <c r="C5" s="9" t="s">
        <v>11</v>
      </c>
      <c r="D5" s="9" t="s">
        <v>12</v>
      </c>
      <c r="E5" s="10" t="s">
        <v>13</v>
      </c>
      <c r="F5" s="10" t="s">
        <v>25</v>
      </c>
      <c r="G5" s="8">
        <v>4</v>
      </c>
      <c r="H5" s="11">
        <v>23</v>
      </c>
      <c r="I5" s="9" t="s">
        <v>14</v>
      </c>
      <c r="J5" s="12">
        <v>44292</v>
      </c>
    </row>
    <row r="6" spans="1:10" ht="16" x14ac:dyDescent="0.2">
      <c r="A6" s="8">
        <v>5</v>
      </c>
      <c r="B6" s="8" t="s">
        <v>10</v>
      </c>
      <c r="C6" s="9" t="s">
        <v>11</v>
      </c>
      <c r="D6" s="9" t="s">
        <v>12</v>
      </c>
      <c r="E6" s="10" t="s">
        <v>13</v>
      </c>
      <c r="F6" s="10" t="s">
        <v>26</v>
      </c>
      <c r="G6" s="8">
        <v>5</v>
      </c>
      <c r="H6" s="11">
        <v>23</v>
      </c>
      <c r="I6" s="9" t="s">
        <v>14</v>
      </c>
      <c r="J6" s="12">
        <v>44292</v>
      </c>
    </row>
    <row r="7" spans="1:10" ht="16" x14ac:dyDescent="0.2">
      <c r="A7" s="8">
        <v>7</v>
      </c>
      <c r="B7" s="8" t="s">
        <v>15</v>
      </c>
      <c r="C7" s="9" t="s">
        <v>16</v>
      </c>
      <c r="D7" s="9" t="s">
        <v>12</v>
      </c>
      <c r="E7" s="10" t="s">
        <v>13</v>
      </c>
      <c r="F7" s="10" t="s">
        <v>17</v>
      </c>
      <c r="G7" s="8">
        <v>7</v>
      </c>
      <c r="H7" s="11">
        <v>23</v>
      </c>
      <c r="I7" s="9" t="s">
        <v>14</v>
      </c>
      <c r="J7" s="12">
        <v>44292</v>
      </c>
    </row>
    <row r="8" spans="1:10" ht="16" x14ac:dyDescent="0.2">
      <c r="A8" s="8">
        <v>8</v>
      </c>
      <c r="B8" s="8" t="s">
        <v>15</v>
      </c>
      <c r="C8" s="9" t="s">
        <v>16</v>
      </c>
      <c r="D8" s="9" t="s">
        <v>12</v>
      </c>
      <c r="E8" s="10" t="s">
        <v>13</v>
      </c>
      <c r="F8" s="10" t="s">
        <v>18</v>
      </c>
      <c r="G8" s="8">
        <v>8</v>
      </c>
      <c r="H8" s="11">
        <v>23</v>
      </c>
      <c r="I8" s="9" t="s">
        <v>14</v>
      </c>
      <c r="J8" s="12">
        <v>44292</v>
      </c>
    </row>
    <row r="9" spans="1:10" ht="16" x14ac:dyDescent="0.2">
      <c r="A9" s="8">
        <v>9</v>
      </c>
      <c r="B9" s="8" t="s">
        <v>15</v>
      </c>
      <c r="C9" s="9" t="s">
        <v>16</v>
      </c>
      <c r="D9" s="9" t="s">
        <v>12</v>
      </c>
      <c r="E9" s="10" t="s">
        <v>13</v>
      </c>
      <c r="F9" s="10" t="s">
        <v>19</v>
      </c>
      <c r="G9" s="8">
        <v>9</v>
      </c>
      <c r="H9" s="11">
        <v>23</v>
      </c>
      <c r="I9" s="9" t="s">
        <v>14</v>
      </c>
      <c r="J9" s="12">
        <v>44292</v>
      </c>
    </row>
    <row r="10" spans="1:10" ht="16" x14ac:dyDescent="0.2">
      <c r="A10" s="8">
        <v>10</v>
      </c>
      <c r="B10" s="8" t="s">
        <v>15</v>
      </c>
      <c r="C10" s="9" t="s">
        <v>16</v>
      </c>
      <c r="D10" s="9" t="s">
        <v>12</v>
      </c>
      <c r="E10" s="10" t="s">
        <v>13</v>
      </c>
      <c r="F10" s="10" t="s">
        <v>20</v>
      </c>
      <c r="G10" s="8">
        <v>10</v>
      </c>
      <c r="H10" s="11">
        <v>23</v>
      </c>
      <c r="I10" s="9" t="s">
        <v>14</v>
      </c>
      <c r="J10" s="12">
        <v>44292</v>
      </c>
    </row>
    <row r="11" spans="1:10" ht="16" x14ac:dyDescent="0.2">
      <c r="A11" s="8">
        <v>11</v>
      </c>
      <c r="B11" s="8" t="s">
        <v>15</v>
      </c>
      <c r="C11" s="9" t="s">
        <v>16</v>
      </c>
      <c r="D11" s="9" t="s">
        <v>12</v>
      </c>
      <c r="E11" s="10" t="s">
        <v>13</v>
      </c>
      <c r="F11" s="10" t="s">
        <v>21</v>
      </c>
      <c r="G11" s="8">
        <v>11</v>
      </c>
      <c r="H11" s="11">
        <v>23</v>
      </c>
      <c r="I11" s="9" t="s">
        <v>14</v>
      </c>
      <c r="J11" s="12">
        <v>44292</v>
      </c>
    </row>
    <row r="12" spans="1:10" ht="64" x14ac:dyDescent="0.2">
      <c r="A12" s="8">
        <v>12</v>
      </c>
      <c r="B12" s="8" t="s">
        <v>27</v>
      </c>
      <c r="C12" s="9" t="str">
        <f>IFERROR(VLOOKUP($B12,[1]RevocationReasons!$A:$C,2,FALSE),"-")</f>
        <v>Qi ID</v>
      </c>
      <c r="D12" s="9" t="str">
        <f>IFERROR(VLOOKUP($B12,[1]RevocationReasons!$A:$C,3,FALSE),"-")</f>
        <v>When the product with this Qi ID is subject to a recall by a competent authority anywhere in the world. That includes without limitation, recall by the brand owner, importer, manufacturer, and consumer safety authorities.</v>
      </c>
      <c r="E12" s="10" t="s">
        <v>13</v>
      </c>
      <c r="F12" s="10" t="s">
        <v>28</v>
      </c>
      <c r="G12" s="8" cm="1">
        <f t="array" ref="G12">MAX(IF([1]RevocationEventsList!B:B=[1]RevocationProcedureList!A12,[1]RevocationEventsList!A:A))</f>
        <v>11</v>
      </c>
      <c r="H12" s="11">
        <f>IFERROR(VLOOKUP($G12,[1]RevocationEventsList!$A:$E,3,FALSE),"-")</f>
        <v>23</v>
      </c>
      <c r="I12" s="9" t="str">
        <f>IFERROR(VLOOKUP($H12,[1]RevocationEvents!$A:$E,3,FALSE),"-")</f>
        <v>WPC implements the revocation. End of procedure step 9a</v>
      </c>
      <c r="J12" s="12">
        <f>IFERROR(VLOOKUP($G12,[1]RevocationEventsList!$A:$E,5,FALSE),"-")</f>
        <v>44292</v>
      </c>
    </row>
    <row r="13" spans="1:10" ht="16" x14ac:dyDescent="0.2">
      <c r="A13" s="8">
        <v>13</v>
      </c>
      <c r="B13" s="8" t="s">
        <v>29</v>
      </c>
      <c r="C13" s="9" t="str">
        <f>IFERROR(VLOOKUP($B13,[1]RevocationReasons!$A:$C,2,FALSE),"-")</f>
        <v>Manufacturer CA Certificate</v>
      </c>
      <c r="D13" s="9" t="str">
        <f>IFERROR(VLOOKUP($B13,[1]RevocationReasons!$A:$C,3,FALSE),"-")</f>
        <v>Malformed or non-valid Certificate</v>
      </c>
      <c r="E13" s="10" t="s">
        <v>30</v>
      </c>
      <c r="F13" s="10" t="s">
        <v>31</v>
      </c>
      <c r="G13" s="8" cm="1">
        <f t="array" ref="G13">MAX(IF([1]RevocationEventsList!B:B=[1]RevocationProcedureList!A13,[1]RevocationEventsList!A:A))</f>
        <v>12</v>
      </c>
      <c r="H13" s="11">
        <f>IFERROR(VLOOKUP($G13,[1]RevocationEventsList!$A:$E,3,FALSE),"-")</f>
        <v>23</v>
      </c>
      <c r="I13" s="9" t="str">
        <f>IFERROR(VLOOKUP($H13,[1]RevocationEvents!$A:$E,3,FALSE),"-")</f>
        <v>WPC implements the revocation. End of procedure step 9a</v>
      </c>
      <c r="J13" s="12">
        <f>IFERROR(VLOOKUP($G13,[1]RevocationEventsList!$A:$E,5,FALSE),"-")</f>
        <v>44364</v>
      </c>
    </row>
    <row r="14" spans="1:10" ht="16" x14ac:dyDescent="0.2">
      <c r="A14" s="8">
        <v>14</v>
      </c>
      <c r="B14" s="8" t="s">
        <v>29</v>
      </c>
      <c r="C14" s="9" t="str">
        <f>IFERROR(VLOOKUP($B14,[1]RevocationReasons!$A:$C,2,FALSE),"-")</f>
        <v>Manufacturer CA Certificate</v>
      </c>
      <c r="D14" s="9" t="str">
        <f>IFERROR(VLOOKUP($B14,[1]RevocationReasons!$A:$C,3,FALSE),"-")</f>
        <v>Malformed or non-valid Certificate</v>
      </c>
      <c r="E14" s="10" t="s">
        <v>32</v>
      </c>
      <c r="F14" s="10" t="s">
        <v>33</v>
      </c>
      <c r="G14" s="8" cm="1">
        <f t="array" ref="G14">MAX(IF([1]RevocationEventsList!B:B=[1]RevocationProcedureList!A14,[1]RevocationEventsList!A:A))</f>
        <v>13</v>
      </c>
      <c r="H14" s="11">
        <f>IFERROR(VLOOKUP($G14,[1]RevocationEventsList!$A:$E,3,FALSE),"-")</f>
        <v>23</v>
      </c>
      <c r="I14" s="9" t="str">
        <f>IFERROR(VLOOKUP($H14,[1]RevocationEvents!$A:$E,3,FALSE),"-")</f>
        <v>WPC implements the revocation. End of procedure step 9a</v>
      </c>
      <c r="J14" s="12">
        <f>IFERROR(VLOOKUP($G14,[1]RevocationEventsList!$A:$E,5,FALSE),"-")</f>
        <v>45324</v>
      </c>
    </row>
    <row r="15" spans="1:10" ht="16" x14ac:dyDescent="0.2">
      <c r="A15" s="8">
        <v>15</v>
      </c>
      <c r="B15" s="8" t="s">
        <v>29</v>
      </c>
      <c r="C15" s="9" t="str">
        <f>IFERROR(VLOOKUP($B15,[1]RevocationReasons!$A:$C,2,FALSE),"-")</f>
        <v>Manufacturer CA Certificate</v>
      </c>
      <c r="D15" s="9" t="str">
        <f>IFERROR(VLOOKUP($B15,[1]RevocationReasons!$A:$C,3,FALSE),"-")</f>
        <v>Malformed or non-valid Certificate</v>
      </c>
      <c r="E15" s="10" t="s">
        <v>34</v>
      </c>
      <c r="F15" s="10" t="s">
        <v>35</v>
      </c>
      <c r="G15" s="8" cm="1">
        <f t="array" ref="G15">MAX(IF([1]RevocationEventsList!B:B=[1]RevocationProcedureList!A15,[1]RevocationEventsList!A:A))</f>
        <v>14</v>
      </c>
      <c r="H15" s="11">
        <f>IFERROR(VLOOKUP($G15,[1]RevocationEventsList!$A:$E,3,FALSE),"-")</f>
        <v>23</v>
      </c>
      <c r="I15" s="9" t="str">
        <f>IFERROR(VLOOKUP($H15,[1]RevocationEvents!$A:$E,3,FALSE),"-")</f>
        <v>WPC implements the revocation. End of procedure step 9a</v>
      </c>
      <c r="J15" s="12">
        <f>IFERROR(VLOOKUP($G15,[1]RevocationEventsList!$A:$E,5,FALSE),"-")</f>
        <v>45419</v>
      </c>
    </row>
    <row r="16" spans="1:10" ht="16" x14ac:dyDescent="0.2">
      <c r="A16" s="8">
        <v>16</v>
      </c>
      <c r="B16" s="8" t="s">
        <v>29</v>
      </c>
      <c r="C16" s="9" t="str">
        <f>IFERROR(VLOOKUP($B16,[1]RevocationReasons!$A:$C,2,FALSE),"-")</f>
        <v>Manufacturer CA Certificate</v>
      </c>
      <c r="D16" s="9" t="str">
        <f>IFERROR(VLOOKUP($B16,[1]RevocationReasons!$A:$C,3,FALSE),"-")</f>
        <v>Malformed or non-valid Certificate</v>
      </c>
      <c r="E16" s="10" t="s">
        <v>32</v>
      </c>
      <c r="F16" s="10" t="s">
        <v>36</v>
      </c>
      <c r="G16" s="8" cm="1">
        <f t="array" ref="G16">MAX(IF([1]RevocationEventsList!B:B=[1]RevocationProcedureList!A16,[1]RevocationEventsList!A:A))</f>
        <v>15</v>
      </c>
      <c r="H16" s="11">
        <f>IFERROR(VLOOKUP($G16,[1]RevocationEventsList!$A:$E,3,FALSE),"-")</f>
        <v>23</v>
      </c>
      <c r="I16" s="9" t="str">
        <f>IFERROR(VLOOKUP($H16,[1]RevocationEvents!$A:$E,3,FALSE),"-")</f>
        <v>WPC implements the revocation. End of procedure step 9a</v>
      </c>
      <c r="J16" s="12">
        <f>IFERROR(VLOOKUP($G16,[1]RevocationEventsList!$A:$E,5,FALSE),"-")</f>
        <v>45419</v>
      </c>
    </row>
  </sheetData>
  <conditionalFormatting sqref="G2:G16">
    <cfRule type="cellIs" dxfId="1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Menno Treffers</dc:creator>
  <cp:lastModifiedBy>Michael Eckert</cp:lastModifiedBy>
  <dcterms:created xsi:type="dcterms:W3CDTF">2021-04-11T10:39:05Z</dcterms:created>
  <dcterms:modified xsi:type="dcterms:W3CDTF">2024-11-23T04:25:14Z</dcterms:modified>
</cp:coreProperties>
</file>